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-2002\SIEX_VAJE\SIEX_VAJE\"/>
    </mc:Choice>
  </mc:AlternateContent>
  <xr:revisionPtr revIDLastSave="0" documentId="8_{B878E862-0626-44DC-8450-51D867FC95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račun 1996" sheetId="1" r:id="rId1"/>
    <sheet name="1. četrtletje 1996" sheetId="2" r:id="rId2"/>
    <sheet name="List4" sheetId="3" r:id="rId3"/>
    <sheet name="List5" sheetId="4" r:id="rId4"/>
    <sheet name="List6" sheetId="5" r:id="rId5"/>
    <sheet name="List7" sheetId="6" r:id="rId6"/>
    <sheet name="List8" sheetId="7" r:id="rId7"/>
    <sheet name="List9" sheetId="8" r:id="rId8"/>
    <sheet name="List10" sheetId="9" r:id="rId9"/>
    <sheet name="List11" sheetId="10" r:id="rId10"/>
    <sheet name="List12" sheetId="11" r:id="rId11"/>
    <sheet name="List13" sheetId="12" r:id="rId12"/>
    <sheet name="List14" sheetId="13" r:id="rId13"/>
    <sheet name="List15" sheetId="14" r:id="rId14"/>
    <sheet name="List16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C23" i="1"/>
  <c r="D23" i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D26" i="1"/>
  <c r="E26" i="1"/>
  <c r="F26" i="1" s="1"/>
  <c r="G26" i="1" s="1"/>
  <c r="H26" i="1" s="1"/>
  <c r="I26" i="1" s="1"/>
  <c r="J26" i="1" s="1"/>
  <c r="K26" i="1" s="1"/>
  <c r="L26" i="1" s="1"/>
  <c r="M26" i="1" s="1"/>
  <c r="N26" i="1" s="1"/>
  <c r="D27" i="1"/>
  <c r="E27" i="1"/>
  <c r="F27" i="1"/>
  <c r="G27" i="1" s="1"/>
  <c r="H27" i="1" s="1"/>
  <c r="I27" i="1" s="1"/>
  <c r="J27" i="1" s="1"/>
  <c r="K27" i="1" s="1"/>
  <c r="L27" i="1" s="1"/>
  <c r="M27" i="1" s="1"/>
  <c r="N27" i="1" s="1"/>
  <c r="D28" i="1"/>
  <c r="E28" i="1"/>
  <c r="F28" i="1"/>
  <c r="G28" i="1"/>
  <c r="H28" i="1" s="1"/>
  <c r="I28" i="1" s="1"/>
  <c r="J28" i="1" s="1"/>
  <c r="K28" i="1" s="1"/>
  <c r="L28" i="1" s="1"/>
  <c r="M28" i="1" s="1"/>
  <c r="N28" i="1" s="1"/>
  <c r="D38" i="1"/>
  <c r="D44" i="1" s="1"/>
  <c r="D46" i="1" s="1"/>
  <c r="D41" i="1"/>
  <c r="E41" i="1"/>
  <c r="F41" i="1" s="1"/>
  <c r="G41" i="1" s="1"/>
  <c r="H41" i="1" s="1"/>
  <c r="I41" i="1" s="1"/>
  <c r="J41" i="1" s="1"/>
  <c r="K41" i="1" s="1"/>
  <c r="L41" i="1" s="1"/>
  <c r="M41" i="1" s="1"/>
  <c r="N41" i="1" s="1"/>
  <c r="D43" i="1"/>
  <c r="E43" i="1"/>
  <c r="F43" i="1"/>
  <c r="G43" i="1" s="1"/>
  <c r="H43" i="1" s="1"/>
  <c r="I43" i="1" s="1"/>
  <c r="J43" i="1" s="1"/>
  <c r="K43" i="1" s="1"/>
  <c r="L43" i="1" s="1"/>
  <c r="M43" i="1" s="1"/>
  <c r="N43" i="1" s="1"/>
  <c r="C44" i="1"/>
  <c r="C46" i="1"/>
  <c r="E23" i="1" l="1"/>
  <c r="F23" i="1"/>
  <c r="E38" i="1"/>
  <c r="G21" i="1"/>
  <c r="H21" i="1" l="1"/>
  <c r="G23" i="1"/>
  <c r="F38" i="1"/>
  <c r="E44" i="1"/>
  <c r="E46" i="1" s="1"/>
  <c r="F44" i="1" l="1"/>
  <c r="F46" i="1" s="1"/>
  <c r="G38" i="1"/>
  <c r="I21" i="1"/>
  <c r="H23" i="1"/>
  <c r="I23" i="1" l="1"/>
  <c r="J21" i="1"/>
  <c r="G44" i="1"/>
  <c r="G46" i="1" s="1"/>
  <c r="H38" i="1"/>
  <c r="H44" i="1" l="1"/>
  <c r="H46" i="1" s="1"/>
  <c r="I38" i="1"/>
  <c r="J23" i="1"/>
  <c r="K21" i="1"/>
  <c r="L21" i="1" l="1"/>
  <c r="K23" i="1"/>
  <c r="J38" i="1"/>
  <c r="I44" i="1"/>
  <c r="I46" i="1" s="1"/>
  <c r="K38" i="1" l="1"/>
  <c r="J44" i="1"/>
  <c r="J46" i="1" s="1"/>
  <c r="L23" i="1"/>
  <c r="M21" i="1"/>
  <c r="M23" i="1" l="1"/>
  <c r="N21" i="1"/>
  <c r="N23" i="1" s="1"/>
  <c r="L38" i="1"/>
  <c r="K44" i="1"/>
  <c r="K46" i="1" s="1"/>
  <c r="L44" i="1" l="1"/>
  <c r="L46" i="1" s="1"/>
  <c r="M38" i="1"/>
  <c r="N38" i="1" l="1"/>
  <c r="N44" i="1" s="1"/>
  <c r="N46" i="1" s="1"/>
  <c r="M44" i="1"/>
  <c r="M46" i="1" s="1"/>
</calcChain>
</file>

<file path=xl/sharedStrings.xml><?xml version="1.0" encoding="utf-8"?>
<sst xmlns="http://schemas.openxmlformats.org/spreadsheetml/2006/main" count="70" uniqueCount="60">
  <si>
    <t>Naslov</t>
  </si>
  <si>
    <t>TSV Proračun sredstev: Poslovno leto 1996</t>
  </si>
  <si>
    <t>Pripravil</t>
  </si>
  <si>
    <t>Andrej Kovač</t>
  </si>
  <si>
    <t>Datum spremembe</t>
  </si>
  <si>
    <t>Namen</t>
  </si>
  <si>
    <t>Na tem delovnem listu je predstavljen načrt proračuna sredstev podjetja Trgovci Severnega Vetra za poslovno leto 1996. Prikazane so podrobnosti po mesecih in povzetki po četrtletjih.</t>
  </si>
  <si>
    <t>Začetni podatki</t>
  </si>
  <si>
    <t>Mesečna rast</t>
  </si>
  <si>
    <t>Rast prodaje</t>
  </si>
  <si>
    <t>Povečanje SPB</t>
  </si>
  <si>
    <t>Povzetek</t>
  </si>
  <si>
    <t>1. čet</t>
  </si>
  <si>
    <t>2. čet</t>
  </si>
  <si>
    <t>3. čet</t>
  </si>
  <si>
    <t>4. čet</t>
  </si>
  <si>
    <t>vsota 1996</t>
  </si>
  <si>
    <t>Bruto prihodek</t>
  </si>
  <si>
    <t>Stroški prodanega blaga</t>
  </si>
  <si>
    <t>Bruto dobiček</t>
  </si>
  <si>
    <t>Izdatki</t>
  </si>
  <si>
    <t>Čisti prihodek</t>
  </si>
  <si>
    <t>Področje modela proračuna</t>
  </si>
  <si>
    <t>jun</t>
  </si>
  <si>
    <t>jul</t>
  </si>
  <si>
    <t>avg</t>
  </si>
  <si>
    <t>sep</t>
  </si>
  <si>
    <t>okt</t>
  </si>
  <si>
    <t>nov</t>
  </si>
  <si>
    <t>dec</t>
  </si>
  <si>
    <t>jan</t>
  </si>
  <si>
    <t>feb</t>
  </si>
  <si>
    <t>mar</t>
  </si>
  <si>
    <t>apr</t>
  </si>
  <si>
    <t>maj</t>
  </si>
  <si>
    <t>Prodaja</t>
  </si>
  <si>
    <t>Odprema</t>
  </si>
  <si>
    <t>BP skupaj</t>
  </si>
  <si>
    <t>Blago</t>
  </si>
  <si>
    <t>Prevoz</t>
  </si>
  <si>
    <t>Popusti</t>
  </si>
  <si>
    <t>Ostalo</t>
  </si>
  <si>
    <t>SPB skupaj</t>
  </si>
  <si>
    <t>Oglaševanje</t>
  </si>
  <si>
    <t>Plače</t>
  </si>
  <si>
    <t>Najem</t>
  </si>
  <si>
    <t>Pripomočki</t>
  </si>
  <si>
    <t>Zavarovanje</t>
  </si>
  <si>
    <t>Telefon</t>
  </si>
  <si>
    <t>Pisarniška oprema</t>
  </si>
  <si>
    <t>Izobraževanje</t>
  </si>
  <si>
    <t>Potni stroški</t>
  </si>
  <si>
    <t>Davki in licenčnine</t>
  </si>
  <si>
    <t>Obresti</t>
  </si>
  <si>
    <t>Izdatki skupaj</t>
  </si>
  <si>
    <t>Povprečna prodaja</t>
  </si>
  <si>
    <t>Največja prodaja</t>
  </si>
  <si>
    <t>Najmanjša prodaja</t>
  </si>
  <si>
    <t>TSV Proračun sredstev: 1. četrtletje 1996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</si>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</sst>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#,##0\ &quot;SIT&quot;"/>
  </numFmts>
  <fonts count="2" x14ac:knownFonts="1">
    <font>
      <sz val="10"/>
      <name val="MS Sans Serif"/>
      <charset val="238"/>
    </font>
    <font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0" fontId="0" fillId="0" borderId="0" xfId="4" applyNumberFormat="1" applyFont="1"/>
    <xf numFmtId="1" fontId="0" fillId="0" borderId="0" xfId="0" applyNumberFormat="1"/>
    <xf numFmtId="22" fontId="0" fillId="0" borderId="0" xfId="0" applyNumberFormat="1"/>
    <xf numFmtId="165" fontId="0" fillId="0" borderId="0" xfId="3" applyFont="1"/>
  </cellXfs>
  <cellStyles count="5">
    <cellStyle name="Comma [0]" xfId="1" xr:uid="{00000000-0005-0000-0000-000000000000}"/>
    <cellStyle name="Currency [0]" xfId="2" xr:uid="{00000000-0005-0000-0000-000001000000}"/>
    <cellStyle name="Navadno" xfId="0" builtinId="0"/>
    <cellStyle name="Odstotek" xfId="4" builtinId="5"/>
    <cellStyle name="Valuta" xfId="3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workbookViewId="0"/>
  </sheetViews>
  <sheetFormatPr defaultRowHeight="12.75" x14ac:dyDescent="0.2"/>
  <cols>
    <col min="1" max="1" width="17.140625" customWidth="1"/>
    <col min="2" max="2" width="21.85546875" customWidth="1"/>
  </cols>
  <sheetData>
    <row r="1" spans="1:9" x14ac:dyDescent="0.2">
      <c r="A1" t="s">
        <v>0</v>
      </c>
      <c r="B1" t="s">
        <v>1</v>
      </c>
    </row>
    <row r="3" spans="1:9" x14ac:dyDescent="0.2">
      <c r="A3" t="s">
        <v>2</v>
      </c>
      <c r="B3" t="s">
        <v>3</v>
      </c>
    </row>
    <row r="4" spans="1:9" x14ac:dyDescent="0.2">
      <c r="A4" t="s">
        <v>4</v>
      </c>
      <c r="B4" s="1">
        <v>34959</v>
      </c>
    </row>
    <row r="5" spans="1:9" x14ac:dyDescent="0.2">
      <c r="A5" t="s">
        <v>5</v>
      </c>
      <c r="B5" t="s">
        <v>6</v>
      </c>
    </row>
    <row r="7" spans="1:9" x14ac:dyDescent="0.2">
      <c r="A7" t="s">
        <v>7</v>
      </c>
      <c r="B7" t="s">
        <v>8</v>
      </c>
    </row>
    <row r="8" spans="1:9" x14ac:dyDescent="0.2">
      <c r="B8" t="s">
        <v>9</v>
      </c>
      <c r="C8" s="2">
        <v>1.4999999999999999E-2</v>
      </c>
    </row>
    <row r="9" spans="1:9" x14ac:dyDescent="0.2">
      <c r="B9" t="s">
        <v>10</v>
      </c>
      <c r="C9" s="2">
        <v>8.9999999999999993E-3</v>
      </c>
    </row>
    <row r="10" spans="1:9" x14ac:dyDescent="0.2">
      <c r="I10" s="5"/>
    </row>
    <row r="11" spans="1:9" x14ac:dyDescent="0.2">
      <c r="A11" t="s">
        <v>11</v>
      </c>
      <c r="C11" t="s">
        <v>12</v>
      </c>
      <c r="D11" t="s">
        <v>13</v>
      </c>
      <c r="E11" t="s">
        <v>14</v>
      </c>
      <c r="F11" t="s">
        <v>15</v>
      </c>
      <c r="G11" t="s">
        <v>16</v>
      </c>
      <c r="I11" s="5"/>
    </row>
    <row r="12" spans="1:9" x14ac:dyDescent="0.2">
      <c r="B12" t="s">
        <v>17</v>
      </c>
      <c r="C12">
        <v>99122</v>
      </c>
      <c r="D12">
        <v>100609</v>
      </c>
      <c r="E12">
        <v>102118</v>
      </c>
      <c r="F12">
        <v>103650</v>
      </c>
    </row>
    <row r="13" spans="1:9" x14ac:dyDescent="0.2">
      <c r="B13" t="s">
        <v>18</v>
      </c>
      <c r="C13">
        <v>58471</v>
      </c>
      <c r="D13">
        <v>58997</v>
      </c>
      <c r="E13">
        <v>59528</v>
      </c>
      <c r="F13">
        <v>60064</v>
      </c>
    </row>
    <row r="14" spans="1:9" x14ac:dyDescent="0.2">
      <c r="B14" t="s">
        <v>19</v>
      </c>
      <c r="C14">
        <v>40651</v>
      </c>
      <c r="D14">
        <v>41612</v>
      </c>
      <c r="E14">
        <v>42590</v>
      </c>
      <c r="F14">
        <v>43586</v>
      </c>
    </row>
    <row r="15" spans="1:9" x14ac:dyDescent="0.2">
      <c r="B15" t="s">
        <v>20</v>
      </c>
      <c r="C15">
        <v>33398</v>
      </c>
      <c r="D15">
        <v>33196</v>
      </c>
      <c r="E15">
        <v>33231</v>
      </c>
      <c r="F15">
        <v>33266</v>
      </c>
    </row>
    <row r="16" spans="1:9" x14ac:dyDescent="0.2">
      <c r="B16" t="s">
        <v>21</v>
      </c>
      <c r="C16">
        <v>7253</v>
      </c>
      <c r="D16">
        <v>8416</v>
      </c>
      <c r="E16">
        <v>9359</v>
      </c>
      <c r="F16">
        <v>10320</v>
      </c>
    </row>
    <row r="18" spans="1:14" x14ac:dyDescent="0.2">
      <c r="A18" t="s">
        <v>22</v>
      </c>
    </row>
    <row r="19" spans="1:14" x14ac:dyDescent="0.2">
      <c r="C19" t="s">
        <v>23</v>
      </c>
      <c r="D19" t="s">
        <v>24</v>
      </c>
      <c r="E19" t="s">
        <v>25</v>
      </c>
      <c r="F19" t="s">
        <v>26</v>
      </c>
      <c r="G19" t="s">
        <v>27</v>
      </c>
      <c r="H19" t="s">
        <v>28</v>
      </c>
      <c r="I19" t="s">
        <v>29</v>
      </c>
      <c r="J19" t="s">
        <v>30</v>
      </c>
      <c r="K19" t="s">
        <v>31</v>
      </c>
      <c r="L19" t="s">
        <v>32</v>
      </c>
      <c r="M19" t="s">
        <v>33</v>
      </c>
      <c r="N19" t="s">
        <v>34</v>
      </c>
    </row>
    <row r="20" spans="1:14" x14ac:dyDescent="0.2">
      <c r="B20" t="s">
        <v>17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B21" t="s">
        <v>35</v>
      </c>
      <c r="C21" s="3">
        <v>27000</v>
      </c>
      <c r="D21" s="3">
        <f t="shared" ref="D21:D22" si="0">C21+(C21*$C$8)</f>
        <v>27405</v>
      </c>
      <c r="E21" s="3">
        <f t="shared" ref="E21:N22" si="1">D21+(D21*$C$8)</f>
        <v>27816.075000000001</v>
      </c>
      <c r="F21" s="3">
        <f t="shared" si="1"/>
        <v>28233.316125000001</v>
      </c>
      <c r="G21" s="3">
        <f t="shared" si="1"/>
        <v>28656.815866875</v>
      </c>
      <c r="H21" s="3">
        <f t="shared" si="1"/>
        <v>29086.668104878125</v>
      </c>
      <c r="I21" s="3">
        <f t="shared" si="1"/>
        <v>29522.968126451298</v>
      </c>
      <c r="J21" s="3">
        <f t="shared" si="1"/>
        <v>29965.812648348066</v>
      </c>
      <c r="K21" s="3">
        <f t="shared" si="1"/>
        <v>30415.299838073286</v>
      </c>
      <c r="L21" s="3">
        <f t="shared" si="1"/>
        <v>30871.529335644387</v>
      </c>
      <c r="M21" s="3">
        <f t="shared" si="1"/>
        <v>31334.602275679052</v>
      </c>
      <c r="N21" s="3">
        <f t="shared" si="1"/>
        <v>31804.621309814236</v>
      </c>
    </row>
    <row r="22" spans="1:14" x14ac:dyDescent="0.2">
      <c r="B22" t="s">
        <v>36</v>
      </c>
      <c r="C22" s="3">
        <v>5550</v>
      </c>
      <c r="D22" s="3">
        <f t="shared" si="0"/>
        <v>5633.25</v>
      </c>
      <c r="E22" s="3">
        <f t="shared" si="1"/>
        <v>5717.7487499999997</v>
      </c>
      <c r="F22" s="3">
        <f t="shared" si="1"/>
        <v>5803.5149812499994</v>
      </c>
      <c r="G22" s="3">
        <f t="shared" si="1"/>
        <v>5890.5677059687496</v>
      </c>
      <c r="H22" s="3">
        <f t="shared" si="1"/>
        <v>5978.9262215582812</v>
      </c>
      <c r="I22" s="3">
        <f t="shared" si="1"/>
        <v>6068.6101148816551</v>
      </c>
      <c r="J22" s="3">
        <f t="shared" si="1"/>
        <v>6159.6392666048796</v>
      </c>
      <c r="K22" s="3">
        <f t="shared" si="1"/>
        <v>6252.0338556039524</v>
      </c>
      <c r="L22" s="3">
        <f t="shared" si="1"/>
        <v>6345.8143634380112</v>
      </c>
      <c r="M22" s="3">
        <f t="shared" si="1"/>
        <v>6441.0015788895817</v>
      </c>
      <c r="N22" s="3">
        <f t="shared" si="1"/>
        <v>6537.6166025729253</v>
      </c>
    </row>
    <row r="23" spans="1:14" x14ac:dyDescent="0.2">
      <c r="B23" t="s">
        <v>37</v>
      </c>
      <c r="C23" s="3">
        <f>SUM(C21:C22)</f>
        <v>32550</v>
      </c>
      <c r="D23" s="3">
        <f t="shared" ref="D23:N23" si="2">SUM(D21:D22)</f>
        <v>33038.25</v>
      </c>
      <c r="E23" s="3">
        <f t="shared" si="2"/>
        <v>33533.823750000003</v>
      </c>
      <c r="F23" s="3">
        <f t="shared" si="2"/>
        <v>34036.83110625</v>
      </c>
      <c r="G23" s="3">
        <f t="shared" si="2"/>
        <v>34547.383572843748</v>
      </c>
      <c r="H23" s="3">
        <f t="shared" si="2"/>
        <v>35065.594326436403</v>
      </c>
      <c r="I23" s="3">
        <f t="shared" si="2"/>
        <v>35591.578241332951</v>
      </c>
      <c r="J23" s="3">
        <f t="shared" si="2"/>
        <v>36125.451914952944</v>
      </c>
      <c r="K23" s="3">
        <f t="shared" si="2"/>
        <v>36667.333693677239</v>
      </c>
      <c r="L23" s="3">
        <f t="shared" si="2"/>
        <v>37217.343699082398</v>
      </c>
      <c r="M23" s="3">
        <f t="shared" si="2"/>
        <v>37775.603854568632</v>
      </c>
      <c r="N23" s="3">
        <f t="shared" si="2"/>
        <v>38342.237912387165</v>
      </c>
    </row>
    <row r="24" spans="1:14" x14ac:dyDescent="0.2">
      <c r="B24" t="s">
        <v>18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B25" t="s">
        <v>38</v>
      </c>
      <c r="C25" s="3">
        <v>17710</v>
      </c>
      <c r="D25" s="3">
        <f>C25+(C25*$C$9)</f>
        <v>17869.39</v>
      </c>
      <c r="E25" s="3">
        <f t="shared" ref="D25:N28" si="3">D25+(D25*$C$9)</f>
        <v>18030.214509999998</v>
      </c>
      <c r="F25" s="3">
        <f t="shared" si="3"/>
        <v>18192.486440589997</v>
      </c>
      <c r="G25" s="3">
        <f t="shared" si="3"/>
        <v>18356.218818555306</v>
      </c>
      <c r="H25" s="3">
        <f t="shared" si="3"/>
        <v>18521.424787922304</v>
      </c>
      <c r="I25" s="3">
        <f t="shared" si="3"/>
        <v>18688.117611013604</v>
      </c>
      <c r="J25" s="3">
        <f t="shared" si="3"/>
        <v>18856.310669512728</v>
      </c>
      <c r="K25" s="3">
        <f t="shared" si="3"/>
        <v>19026.017465538342</v>
      </c>
      <c r="L25" s="3">
        <f t="shared" si="3"/>
        <v>19197.251622728189</v>
      </c>
      <c r="M25" s="3">
        <f t="shared" si="3"/>
        <v>19370.02688733274</v>
      </c>
      <c r="N25" s="3">
        <f t="shared" si="3"/>
        <v>19544.357129318734</v>
      </c>
    </row>
    <row r="26" spans="1:14" x14ac:dyDescent="0.2">
      <c r="B26" t="s">
        <v>39</v>
      </c>
      <c r="C26" s="3">
        <v>270</v>
      </c>
      <c r="D26" s="3">
        <f t="shared" si="3"/>
        <v>272.43</v>
      </c>
      <c r="E26" s="3">
        <f t="shared" si="3"/>
        <v>274.88186999999999</v>
      </c>
      <c r="F26" s="3">
        <f t="shared" si="3"/>
        <v>277.35580683000001</v>
      </c>
      <c r="G26" s="3">
        <f t="shared" si="3"/>
        <v>279.85200909146999</v>
      </c>
      <c r="H26" s="3">
        <f t="shared" si="3"/>
        <v>282.37067717329325</v>
      </c>
      <c r="I26" s="3">
        <f t="shared" si="3"/>
        <v>284.9120132678529</v>
      </c>
      <c r="J26" s="3">
        <f t="shared" si="3"/>
        <v>287.47622138726359</v>
      </c>
      <c r="K26" s="3">
        <f t="shared" si="3"/>
        <v>290.06350737974896</v>
      </c>
      <c r="L26" s="3">
        <f t="shared" si="3"/>
        <v>292.67407894616667</v>
      </c>
      <c r="M26" s="3">
        <f t="shared" si="3"/>
        <v>295.3081456566822</v>
      </c>
      <c r="N26" s="3">
        <f t="shared" si="3"/>
        <v>297.96591896759236</v>
      </c>
    </row>
    <row r="27" spans="1:14" x14ac:dyDescent="0.2">
      <c r="B27" t="s">
        <v>40</v>
      </c>
      <c r="C27" s="3">
        <v>1240</v>
      </c>
      <c r="D27" s="3">
        <f t="shared" si="3"/>
        <v>1251.1600000000001</v>
      </c>
      <c r="E27" s="3">
        <f t="shared" si="3"/>
        <v>1262.4204400000001</v>
      </c>
      <c r="F27" s="3">
        <f t="shared" si="3"/>
        <v>1273.78222396</v>
      </c>
      <c r="G27" s="3">
        <f t="shared" si="3"/>
        <v>1285.24626397564</v>
      </c>
      <c r="H27" s="3">
        <f t="shared" si="3"/>
        <v>1296.8134803514208</v>
      </c>
      <c r="I27" s="3">
        <f t="shared" si="3"/>
        <v>1308.4848016745837</v>
      </c>
      <c r="J27" s="3">
        <f t="shared" si="3"/>
        <v>1320.261164889655</v>
      </c>
      <c r="K27" s="3">
        <f t="shared" si="3"/>
        <v>1332.1435153736618</v>
      </c>
      <c r="L27" s="3">
        <f t="shared" si="3"/>
        <v>1344.1328070120248</v>
      </c>
      <c r="M27" s="3">
        <f t="shared" si="3"/>
        <v>1356.2300022751331</v>
      </c>
      <c r="N27" s="3">
        <f t="shared" si="3"/>
        <v>1368.4360722956092</v>
      </c>
    </row>
    <row r="28" spans="1:14" x14ac:dyDescent="0.2">
      <c r="B28" t="s">
        <v>41</v>
      </c>
      <c r="C28" s="3">
        <v>96</v>
      </c>
      <c r="D28" s="3">
        <f t="shared" si="3"/>
        <v>96.864000000000004</v>
      </c>
      <c r="E28" s="3">
        <f t="shared" si="3"/>
        <v>97.735776000000001</v>
      </c>
      <c r="F28" s="3">
        <f t="shared" si="3"/>
        <v>98.615397983999998</v>
      </c>
      <c r="G28" s="3">
        <f t="shared" si="3"/>
        <v>99.502936565856004</v>
      </c>
      <c r="H28" s="3">
        <f t="shared" si="3"/>
        <v>100.3984629949487</v>
      </c>
      <c r="I28" s="3">
        <f t="shared" si="3"/>
        <v>101.30204916190324</v>
      </c>
      <c r="J28" s="3">
        <f t="shared" si="3"/>
        <v>102.21376760436037</v>
      </c>
      <c r="K28" s="3">
        <f t="shared" si="3"/>
        <v>103.13369151279961</v>
      </c>
      <c r="L28" s="3">
        <f t="shared" si="3"/>
        <v>104.06189473641481</v>
      </c>
      <c r="M28" s="3">
        <f t="shared" si="3"/>
        <v>104.99845178904255</v>
      </c>
      <c r="N28" s="3">
        <f t="shared" si="3"/>
        <v>105.94343785514393</v>
      </c>
    </row>
    <row r="29" spans="1:14" x14ac:dyDescent="0.2">
      <c r="B29" t="s">
        <v>42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B30" t="s">
        <v>19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2" spans="1:14" x14ac:dyDescent="0.2">
      <c r="B32" t="s">
        <v>20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4" x14ac:dyDescent="0.2">
      <c r="B33" t="s">
        <v>43</v>
      </c>
      <c r="C33" s="3">
        <v>4000</v>
      </c>
      <c r="D33" s="3">
        <v>4000</v>
      </c>
      <c r="E33" s="3">
        <v>4000</v>
      </c>
      <c r="F33" s="3">
        <v>4000</v>
      </c>
      <c r="G33" s="3">
        <v>4000</v>
      </c>
      <c r="H33" s="3">
        <v>4000</v>
      </c>
      <c r="I33" s="3">
        <v>4000</v>
      </c>
      <c r="J33" s="3">
        <v>4000</v>
      </c>
      <c r="K33" s="3">
        <v>4000</v>
      </c>
      <c r="L33" s="3">
        <v>4000</v>
      </c>
      <c r="M33" s="3">
        <v>4000</v>
      </c>
      <c r="N33" s="3">
        <v>4000</v>
      </c>
    </row>
    <row r="34" spans="2:14" x14ac:dyDescent="0.2">
      <c r="B34" t="s">
        <v>44</v>
      </c>
      <c r="C34" s="3">
        <v>4700</v>
      </c>
      <c r="D34" s="3">
        <v>4700</v>
      </c>
      <c r="E34" s="3">
        <v>4700</v>
      </c>
      <c r="F34" s="3">
        <v>4700</v>
      </c>
      <c r="G34" s="3">
        <v>4700</v>
      </c>
      <c r="H34" s="3">
        <v>4700</v>
      </c>
      <c r="I34" s="3">
        <v>4700</v>
      </c>
      <c r="J34" s="3">
        <v>4700</v>
      </c>
      <c r="K34" s="3">
        <v>4700</v>
      </c>
      <c r="L34" s="3">
        <v>4700</v>
      </c>
      <c r="M34" s="3">
        <v>4700</v>
      </c>
      <c r="N34" s="3">
        <v>4700</v>
      </c>
    </row>
    <row r="35" spans="2:14" x14ac:dyDescent="0.2">
      <c r="B35" t="s">
        <v>45</v>
      </c>
      <c r="C35" s="3">
        <v>500</v>
      </c>
      <c r="D35" s="3">
        <v>500</v>
      </c>
      <c r="E35" s="3">
        <v>500</v>
      </c>
      <c r="F35" s="3">
        <v>500</v>
      </c>
      <c r="G35" s="3">
        <v>500</v>
      </c>
      <c r="H35" s="3">
        <v>500</v>
      </c>
      <c r="I35" s="3">
        <v>500</v>
      </c>
      <c r="J35" s="3">
        <v>500</v>
      </c>
      <c r="K35" s="3">
        <v>500</v>
      </c>
      <c r="L35" s="3">
        <v>500</v>
      </c>
      <c r="M35" s="3">
        <v>500</v>
      </c>
      <c r="N35" s="3">
        <v>500</v>
      </c>
    </row>
    <row r="36" spans="2:14" x14ac:dyDescent="0.2">
      <c r="B36" t="s">
        <v>46</v>
      </c>
      <c r="C36" s="3">
        <v>75</v>
      </c>
      <c r="D36" s="3">
        <v>75</v>
      </c>
      <c r="E36" s="3">
        <v>75</v>
      </c>
      <c r="F36" s="3">
        <v>75</v>
      </c>
      <c r="G36" s="3">
        <v>75</v>
      </c>
      <c r="H36" s="3">
        <v>75</v>
      </c>
      <c r="I36" s="3">
        <v>75</v>
      </c>
      <c r="J36" s="3">
        <v>75</v>
      </c>
      <c r="K36" s="3">
        <v>75</v>
      </c>
      <c r="L36" s="3">
        <v>75</v>
      </c>
      <c r="M36" s="3">
        <v>75</v>
      </c>
      <c r="N36" s="3">
        <v>75</v>
      </c>
    </row>
    <row r="37" spans="2:14" x14ac:dyDescent="0.2">
      <c r="B37" t="s">
        <v>47</v>
      </c>
      <c r="C37" s="3">
        <v>237</v>
      </c>
      <c r="D37" s="3">
        <v>0</v>
      </c>
      <c r="E37" s="3">
        <v>0</v>
      </c>
      <c r="F37" s="3">
        <v>0</v>
      </c>
      <c r="G37" s="3">
        <v>0</v>
      </c>
      <c r="H37" s="3">
        <v>237</v>
      </c>
      <c r="I37" s="3">
        <v>237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2:14" x14ac:dyDescent="0.2">
      <c r="B38" t="s">
        <v>48</v>
      </c>
      <c r="C38" s="3">
        <v>280</v>
      </c>
      <c r="D38" s="3">
        <f>C38+(C38*$C$9)</f>
        <v>282.52</v>
      </c>
      <c r="E38" s="3">
        <f t="shared" ref="E38:N38" si="4">D38+(D38*$C$9)</f>
        <v>285.06268</v>
      </c>
      <c r="F38" s="3">
        <f t="shared" si="4"/>
        <v>287.62824411999998</v>
      </c>
      <c r="G38" s="3">
        <f t="shared" si="4"/>
        <v>290.21689831707999</v>
      </c>
      <c r="H38" s="3">
        <f t="shared" si="4"/>
        <v>292.82885040193372</v>
      </c>
      <c r="I38" s="3">
        <f t="shared" si="4"/>
        <v>295.46431005555115</v>
      </c>
      <c r="J38" s="3">
        <f t="shared" si="4"/>
        <v>298.12348884605109</v>
      </c>
      <c r="K38" s="3">
        <f t="shared" si="4"/>
        <v>300.80660024566555</v>
      </c>
      <c r="L38" s="3">
        <f t="shared" si="4"/>
        <v>303.51385964787653</v>
      </c>
      <c r="M38" s="3">
        <f t="shared" si="4"/>
        <v>306.24548438470742</v>
      </c>
      <c r="N38" s="3">
        <f t="shared" si="4"/>
        <v>309.00169374416981</v>
      </c>
    </row>
    <row r="39" spans="2:14" x14ac:dyDescent="0.2">
      <c r="B39" t="s">
        <v>49</v>
      </c>
      <c r="C39" s="3">
        <v>147</v>
      </c>
      <c r="D39" s="3">
        <v>147</v>
      </c>
      <c r="E39" s="3">
        <v>147</v>
      </c>
      <c r="F39" s="3">
        <v>147</v>
      </c>
      <c r="G39" s="3">
        <v>147</v>
      </c>
      <c r="H39" s="3">
        <v>147</v>
      </c>
      <c r="I39" s="3">
        <v>147</v>
      </c>
      <c r="J39" s="3">
        <v>147</v>
      </c>
      <c r="K39" s="3">
        <v>147</v>
      </c>
      <c r="L39" s="3">
        <v>147</v>
      </c>
      <c r="M39" s="3">
        <v>147</v>
      </c>
      <c r="N39" s="3">
        <v>147</v>
      </c>
    </row>
    <row r="40" spans="2:14" x14ac:dyDescent="0.2">
      <c r="B40" t="s">
        <v>50</v>
      </c>
      <c r="C40" s="3">
        <v>100</v>
      </c>
      <c r="D40" s="3">
        <v>100</v>
      </c>
      <c r="E40" s="3">
        <v>100</v>
      </c>
      <c r="F40" s="3">
        <v>100</v>
      </c>
      <c r="G40" s="3">
        <v>100</v>
      </c>
      <c r="H40" s="3">
        <v>100</v>
      </c>
      <c r="I40" s="3">
        <v>100</v>
      </c>
      <c r="J40" s="3">
        <v>100</v>
      </c>
      <c r="K40" s="3">
        <v>100</v>
      </c>
      <c r="L40" s="3">
        <v>100</v>
      </c>
      <c r="M40" s="3">
        <v>100</v>
      </c>
      <c r="N40" s="3">
        <v>100</v>
      </c>
    </row>
    <row r="41" spans="2:14" x14ac:dyDescent="0.2">
      <c r="B41" t="s">
        <v>51</v>
      </c>
      <c r="C41" s="3">
        <v>200</v>
      </c>
      <c r="D41" s="3">
        <f>C41+(C41*$C$9)</f>
        <v>201.8</v>
      </c>
      <c r="E41" s="3">
        <f t="shared" ref="E41:N43" si="5">D41+(D41*$C$9)</f>
        <v>203.61620000000002</v>
      </c>
      <c r="F41" s="3">
        <f t="shared" si="5"/>
        <v>205.44874580000001</v>
      </c>
      <c r="G41" s="3">
        <f t="shared" si="5"/>
        <v>207.29778451220002</v>
      </c>
      <c r="H41" s="3">
        <f t="shared" si="5"/>
        <v>209.16346457280983</v>
      </c>
      <c r="I41" s="3">
        <f t="shared" si="5"/>
        <v>211.04593575396513</v>
      </c>
      <c r="J41" s="3">
        <f t="shared" si="5"/>
        <v>212.94534917575081</v>
      </c>
      <c r="K41" s="3">
        <f t="shared" si="5"/>
        <v>214.86185731833257</v>
      </c>
      <c r="L41" s="3">
        <f t="shared" si="5"/>
        <v>216.79561403419757</v>
      </c>
      <c r="M41" s="3">
        <f t="shared" si="5"/>
        <v>218.74677456050534</v>
      </c>
      <c r="N41" s="3">
        <f t="shared" si="5"/>
        <v>220.71549553154989</v>
      </c>
    </row>
    <row r="42" spans="2:14" x14ac:dyDescent="0.2">
      <c r="B42" t="s">
        <v>52</v>
      </c>
      <c r="C42" s="3">
        <v>240</v>
      </c>
      <c r="D42" s="3">
        <v>240</v>
      </c>
      <c r="E42" s="3">
        <v>241</v>
      </c>
      <c r="F42" s="3">
        <v>242</v>
      </c>
      <c r="G42" s="3">
        <v>243</v>
      </c>
      <c r="H42" s="3">
        <v>244</v>
      </c>
      <c r="I42" s="3">
        <v>245</v>
      </c>
      <c r="J42" s="3">
        <v>246</v>
      </c>
      <c r="K42" s="3">
        <v>247</v>
      </c>
      <c r="L42" s="3">
        <v>248</v>
      </c>
      <c r="M42" s="3">
        <v>249</v>
      </c>
      <c r="N42" s="3">
        <v>250</v>
      </c>
    </row>
    <row r="43" spans="2:14" x14ac:dyDescent="0.2">
      <c r="B43" t="s">
        <v>53</v>
      </c>
      <c r="C43" s="3">
        <v>800</v>
      </c>
      <c r="D43" s="3">
        <f>C43+(C43*$C$9)</f>
        <v>807.2</v>
      </c>
      <c r="E43" s="3">
        <f t="shared" si="5"/>
        <v>814.46480000000008</v>
      </c>
      <c r="F43" s="3">
        <f t="shared" si="5"/>
        <v>821.79498320000005</v>
      </c>
      <c r="G43" s="3">
        <f t="shared" si="5"/>
        <v>829.1911380488001</v>
      </c>
      <c r="H43" s="3">
        <f t="shared" si="5"/>
        <v>836.65385829123932</v>
      </c>
      <c r="I43" s="3">
        <f t="shared" si="5"/>
        <v>844.1837430158605</v>
      </c>
      <c r="J43" s="3">
        <f t="shared" si="5"/>
        <v>851.78139670300322</v>
      </c>
      <c r="K43" s="3">
        <f t="shared" si="5"/>
        <v>859.44742927333027</v>
      </c>
      <c r="L43" s="3">
        <f t="shared" si="5"/>
        <v>867.18245613679028</v>
      </c>
      <c r="M43" s="3">
        <f t="shared" si="5"/>
        <v>874.98709824202137</v>
      </c>
      <c r="N43" s="3">
        <f t="shared" si="5"/>
        <v>882.86198212619956</v>
      </c>
    </row>
    <row r="44" spans="2:14" x14ac:dyDescent="0.2">
      <c r="B44" t="s">
        <v>54</v>
      </c>
      <c r="C44" s="3">
        <f>SUM(C33:C43)</f>
        <v>11279</v>
      </c>
      <c r="D44" s="3">
        <f t="shared" ref="D44:N44" si="6">SUM(D33:D43)</f>
        <v>11053.52</v>
      </c>
      <c r="E44" s="3">
        <f t="shared" si="6"/>
        <v>11066.143679999999</v>
      </c>
      <c r="F44" s="3">
        <f t="shared" si="6"/>
        <v>11078.87197312</v>
      </c>
      <c r="G44" s="3">
        <f t="shared" si="6"/>
        <v>11091.70582087808</v>
      </c>
      <c r="H44" s="3">
        <f t="shared" si="6"/>
        <v>11341.646173265983</v>
      </c>
      <c r="I44" s="3">
        <f t="shared" si="6"/>
        <v>11354.693988825378</v>
      </c>
      <c r="J44" s="3">
        <f t="shared" si="6"/>
        <v>11130.850234724805</v>
      </c>
      <c r="K44" s="3">
        <f t="shared" si="6"/>
        <v>11144.115886837328</v>
      </c>
      <c r="L44" s="3">
        <f t="shared" si="6"/>
        <v>11157.491929818865</v>
      </c>
      <c r="M44" s="3">
        <f t="shared" si="6"/>
        <v>11170.979357187234</v>
      </c>
      <c r="N44" s="3">
        <f t="shared" si="6"/>
        <v>11184.57917140192</v>
      </c>
    </row>
    <row r="45" spans="2:14" x14ac:dyDescent="0.2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2:14" x14ac:dyDescent="0.2">
      <c r="B46" t="s">
        <v>21</v>
      </c>
      <c r="C46" s="3">
        <f>C30-C44</f>
        <v>-11279</v>
      </c>
      <c r="D46" s="3">
        <f t="shared" ref="D46:N46" si="7">D30-D44</f>
        <v>-11053.52</v>
      </c>
      <c r="E46" s="3">
        <f t="shared" si="7"/>
        <v>-11066.143679999999</v>
      </c>
      <c r="F46" s="3">
        <f t="shared" si="7"/>
        <v>-11078.87197312</v>
      </c>
      <c r="G46" s="3">
        <f t="shared" si="7"/>
        <v>-11091.70582087808</v>
      </c>
      <c r="H46" s="3">
        <f t="shared" si="7"/>
        <v>-11341.646173265983</v>
      </c>
      <c r="I46" s="3">
        <f t="shared" si="7"/>
        <v>-11354.693988825378</v>
      </c>
      <c r="J46" s="3">
        <f t="shared" si="7"/>
        <v>-11130.850234724805</v>
      </c>
      <c r="K46" s="3">
        <f t="shared" si="7"/>
        <v>-11144.115886837328</v>
      </c>
      <c r="L46" s="3">
        <f t="shared" si="7"/>
        <v>-11157.491929818865</v>
      </c>
      <c r="M46" s="3">
        <f t="shared" si="7"/>
        <v>-11170.979357187234</v>
      </c>
      <c r="N46" s="3">
        <f t="shared" si="7"/>
        <v>-11184.57917140192</v>
      </c>
    </row>
    <row r="47" spans="2:14" x14ac:dyDescent="0.2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x14ac:dyDescent="0.2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4" x14ac:dyDescent="0.2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x14ac:dyDescent="0.2">
      <c r="B50" t="s">
        <v>55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2:14" x14ac:dyDescent="0.2">
      <c r="B51" t="s">
        <v>56</v>
      </c>
    </row>
    <row r="52" spans="2:14" x14ac:dyDescent="0.2">
      <c r="B52" t="s">
        <v>57</v>
      </c>
    </row>
  </sheetData>
  <pageMargins left="0.75" right="0.75" top="1" bottom="1" header="0.5" footer="0.5"/>
  <pageSetup paperSize="9" orientation="portrait" r:id="rId1"/>
  <headerFooter alignWithMargins="0">
    <oddHeader>&amp;A</oddHeader>
    <oddFooter>&amp;Cstran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workbookViewId="0"/>
  </sheetViews>
  <sheetFormatPr defaultRowHeight="12.75" x14ac:dyDescent="0.2"/>
  <cols>
    <col min="1" max="1" width="12.5703125" customWidth="1"/>
    <col min="2" max="2" width="10.85546875" customWidth="1"/>
  </cols>
  <sheetData>
    <row r="1" spans="1:5" x14ac:dyDescent="0.2">
      <c r="A1" t="s">
        <v>0</v>
      </c>
      <c r="B1" t="s">
        <v>58</v>
      </c>
    </row>
    <row r="3" spans="1:5" x14ac:dyDescent="0.2">
      <c r="A3" t="s">
        <v>2</v>
      </c>
      <c r="B3" t="s">
        <v>3</v>
      </c>
    </row>
    <row r="4" spans="1:5" x14ac:dyDescent="0.2">
      <c r="A4" t="s">
        <v>4</v>
      </c>
      <c r="B4" s="4"/>
    </row>
    <row r="8" spans="1:5" x14ac:dyDescent="0.2">
      <c r="A8" t="s">
        <v>22</v>
      </c>
    </row>
    <row r="12" spans="1:5" x14ac:dyDescent="0.2">
      <c r="C12" s="3"/>
      <c r="D12" s="3"/>
      <c r="E12" s="3"/>
    </row>
    <row r="13" spans="1:5" x14ac:dyDescent="0.2">
      <c r="C13" s="3"/>
      <c r="D13" s="3"/>
      <c r="E13" s="3"/>
    </row>
    <row r="14" spans="1:5" x14ac:dyDescent="0.2">
      <c r="C14" s="3"/>
      <c r="D14" s="3"/>
      <c r="E14" s="3"/>
    </row>
    <row r="15" spans="1:5" x14ac:dyDescent="0.2">
      <c r="C15" s="3"/>
      <c r="D15" s="3"/>
      <c r="E15" s="3"/>
    </row>
    <row r="16" spans="1:5" x14ac:dyDescent="0.2">
      <c r="C16" s="3"/>
      <c r="D16" s="3"/>
      <c r="E16" s="3"/>
    </row>
    <row r="17" spans="2:5" x14ac:dyDescent="0.2">
      <c r="C17" s="3"/>
      <c r="D17" s="3"/>
      <c r="E17" s="3"/>
    </row>
    <row r="18" spans="2:5" x14ac:dyDescent="0.2">
      <c r="C18" s="3"/>
      <c r="D18" s="3"/>
      <c r="E18" s="3"/>
    </row>
    <row r="19" spans="2:5" x14ac:dyDescent="0.2">
      <c r="C19" s="3"/>
      <c r="D19" s="3"/>
      <c r="E19" s="3"/>
    </row>
    <row r="20" spans="2:5" x14ac:dyDescent="0.2">
      <c r="C20" s="3"/>
      <c r="D20" s="3"/>
      <c r="E20" s="3"/>
    </row>
    <row r="21" spans="2:5" x14ac:dyDescent="0.2">
      <c r="C21" s="3"/>
      <c r="D21" s="3"/>
      <c r="E21" s="3"/>
    </row>
    <row r="22" spans="2:5" x14ac:dyDescent="0.2">
      <c r="C22" s="3"/>
      <c r="D22" s="3"/>
      <c r="E22" s="3"/>
    </row>
    <row r="23" spans="2:5" x14ac:dyDescent="0.2">
      <c r="B23" t="s">
        <v>59</v>
      </c>
      <c r="C23" s="3"/>
      <c r="D23" s="3"/>
      <c r="E23" s="3"/>
    </row>
    <row r="24" spans="2:5" x14ac:dyDescent="0.2">
      <c r="C24" s="3"/>
      <c r="D24" s="3"/>
      <c r="E24" s="3"/>
    </row>
    <row r="25" spans="2:5" x14ac:dyDescent="0.2">
      <c r="C25" s="3"/>
      <c r="D25" s="3"/>
      <c r="E25" s="3"/>
    </row>
    <row r="26" spans="2:5" x14ac:dyDescent="0.2">
      <c r="C26" s="3"/>
      <c r="D26" s="3"/>
      <c r="E26" s="3"/>
    </row>
    <row r="27" spans="2:5" x14ac:dyDescent="0.2">
      <c r="C27" s="3"/>
      <c r="D27" s="3"/>
      <c r="E27" s="3"/>
    </row>
    <row r="28" spans="2:5" x14ac:dyDescent="0.2">
      <c r="C28" s="3"/>
      <c r="D28" s="3"/>
      <c r="E28" s="3"/>
    </row>
    <row r="29" spans="2:5" x14ac:dyDescent="0.2">
      <c r="C29" s="3"/>
      <c r="D29" s="3"/>
      <c r="E29" s="3"/>
    </row>
    <row r="30" spans="2:5" x14ac:dyDescent="0.2">
      <c r="C30" s="3"/>
      <c r="D30" s="3"/>
      <c r="E30" s="3"/>
    </row>
    <row r="31" spans="2:5" x14ac:dyDescent="0.2">
      <c r="C31" s="3"/>
      <c r="D31" s="3"/>
      <c r="E31" s="3"/>
    </row>
    <row r="32" spans="2:5" x14ac:dyDescent="0.2">
      <c r="C32" s="3"/>
      <c r="D32" s="3"/>
      <c r="E32" s="3"/>
    </row>
    <row r="33" spans="3:5" x14ac:dyDescent="0.2">
      <c r="C33" s="3"/>
      <c r="D33" s="3"/>
      <c r="E33" s="3"/>
    </row>
    <row r="34" spans="3:5" x14ac:dyDescent="0.2">
      <c r="C34" s="3"/>
      <c r="D34" s="3"/>
      <c r="E34" s="3"/>
    </row>
    <row r="35" spans="3:5" x14ac:dyDescent="0.2">
      <c r="C35" s="3"/>
      <c r="D35" s="3"/>
      <c r="E35" s="3"/>
    </row>
    <row r="36" spans="3:5" x14ac:dyDescent="0.2">
      <c r="C36" s="3"/>
      <c r="D36" s="3"/>
      <c r="E36" s="3"/>
    </row>
    <row r="37" spans="3:5" x14ac:dyDescent="0.2">
      <c r="C37" s="3"/>
      <c r="D37" s="3"/>
      <c r="E37" s="3"/>
    </row>
  </sheetData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15</vt:i4>
      </vt:variant>
    </vt:vector>
  </HeadingPairs>
  <TitlesOfParts>
    <vt:vector size="15" baseType="lpstr">
      <vt:lpstr>Proračun 1996</vt:lpstr>
      <vt:lpstr>1. četrtletje 1996</vt:lpstr>
      <vt:lpstr>List4</vt:lpstr>
      <vt:lpstr>List5</vt:lpstr>
      <vt:lpstr>List6</vt:lpstr>
      <vt:lpstr>List7</vt:lpstr>
      <vt:lpstr>List8</vt:lpstr>
      <vt:lpstr>List9</vt:lpstr>
      <vt:lpstr>List10</vt:lpstr>
      <vt:lpstr>List11</vt:lpstr>
      <vt:lpstr>List12</vt:lpstr>
      <vt:lpstr>List13</vt:lpstr>
      <vt:lpstr>List14</vt:lpstr>
      <vt:lpstr>List15</vt:lpstr>
      <vt:lpstr>List16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Poslovno leto 1996</dc:subject>
  <dc:creator>Admin</dc:creator>
  <cp:keywords/>
  <dc:description/>
  <cp:lastModifiedBy>Admin</cp:lastModifiedBy>
  <dcterms:created xsi:type="dcterms:W3CDTF">2025-04-24T04:54:56Z</dcterms:created>
  <dcterms:modified xsi:type="dcterms:W3CDTF">2025-04-24T05:00:22Z</dcterms:modified>
</cp:coreProperties>
</file>